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uce.jekabsone\Desktop\Dokumenti_LNOB\Mājas lapa_publicēšanai\Māja lapa_publicēšanai_2025\"/>
    </mc:Choice>
  </mc:AlternateContent>
  <xr:revisionPtr revIDLastSave="0" documentId="13_ncr:1_{EEDD1EBB-D66F-475A-AA85-48D35288E6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maksātie nodokļi_2025" sheetId="1" r:id="rId1"/>
    <sheet name="IIN_202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C2" i="2"/>
  <c r="C5" i="2" s="1"/>
  <c r="J7" i="1" l="1"/>
  <c r="C7" i="1"/>
  <c r="D7" i="1"/>
  <c r="E7" i="1"/>
  <c r="F7" i="1"/>
  <c r="G7" i="1"/>
  <c r="H7" i="1"/>
  <c r="I7" i="1"/>
  <c r="B7" i="1"/>
</calcChain>
</file>

<file path=xl/sharedStrings.xml><?xml version="1.0" encoding="utf-8"?>
<sst xmlns="http://schemas.openxmlformats.org/spreadsheetml/2006/main" count="28" uniqueCount="28">
  <si>
    <t>Valsts sociālās apdrošināšanas obligātās iemaksas</t>
  </si>
  <si>
    <t>Iedzīvotāju ienākuma nodoklis</t>
  </si>
  <si>
    <t>Pievienotās vērtības nodoklis</t>
  </si>
  <si>
    <t>Uzņēmējdarbības riska nodeva</t>
  </si>
  <si>
    <t>Uzņēmuma ienākuma nodoklis</t>
  </si>
  <si>
    <t>2014.gads</t>
  </si>
  <si>
    <t>2015.gads</t>
  </si>
  <si>
    <t>2016.gads</t>
  </si>
  <si>
    <t>2017.gads</t>
  </si>
  <si>
    <t>2018.gads</t>
  </si>
  <si>
    <t>2019.gads</t>
  </si>
  <si>
    <t>2020.gads</t>
  </si>
  <si>
    <r>
      <t xml:space="preserve">Kapitālsabiedrības veiktie maksājumi valsts budžetā, </t>
    </r>
    <r>
      <rPr>
        <b/>
        <i/>
        <sz val="11"/>
        <color theme="1"/>
        <rFont val="Times New Roman"/>
        <family val="1"/>
        <charset val="186"/>
      </rPr>
      <t>eiro</t>
    </r>
  </si>
  <si>
    <t>2021.gads</t>
  </si>
  <si>
    <t>Kopā, eiro</t>
  </si>
  <si>
    <t>2022.gads</t>
  </si>
  <si>
    <t>57224</t>
  </si>
  <si>
    <t>IIN –LNO (DL)</t>
  </si>
  <si>
    <t>57225</t>
  </si>
  <si>
    <t>IIN –5.piel.-nerez., licences līgumi, autora darbi, autora %</t>
  </si>
  <si>
    <t>572251</t>
  </si>
  <si>
    <t>IIN –uzņēmuma līgumi, amortizācija</t>
  </si>
  <si>
    <t>57226</t>
  </si>
  <si>
    <t>IIN-aprēķinātā nokavējuma nauda</t>
  </si>
  <si>
    <t>Samaksātais IIN 2022.gadā</t>
  </si>
  <si>
    <t>2023.gads</t>
  </si>
  <si>
    <t>2024.gads</t>
  </si>
  <si>
    <t>2025.gads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</si>
</sst>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[$€-426]_-;\-* #,##0\ [$€-426]_-;_-* &quot;-&quot;??\ [$€-426]_-;_-@_-"/>
    <numFmt numFmtId="165" formatCode="#,##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164" fontId="3" fillId="0" borderId="0" xfId="1" applyNumberFormat="1" applyFont="1"/>
    <xf numFmtId="0" fontId="5" fillId="0" borderId="0" xfId="0" applyFont="1" applyAlignment="1">
      <alignment vertical="center"/>
    </xf>
    <xf numFmtId="164" fontId="6" fillId="0" borderId="0" xfId="1" applyNumberFormat="1" applyFont="1"/>
    <xf numFmtId="0" fontId="6" fillId="0" borderId="0" xfId="0" applyFont="1"/>
    <xf numFmtId="164" fontId="6" fillId="0" borderId="0" xfId="1" applyNumberFormat="1" applyFont="1" applyFill="1"/>
    <xf numFmtId="164" fontId="2" fillId="0" borderId="0" xfId="0" applyNumberFormat="1" applyFont="1"/>
    <xf numFmtId="49" fontId="0" fillId="0" borderId="1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5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  <xf numFmtId="49" fontId="7" fillId="2" borderId="8" xfId="0" applyNumberFormat="1" applyFont="1" applyFill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65" fontId="7" fillId="2" borderId="9" xfId="0" applyNumberFormat="1" applyFont="1" applyFill="1" applyBorder="1" applyAlignment="1">
      <alignment horizontal="right"/>
    </xf>
    <xf numFmtId="164" fontId="3" fillId="0" borderId="0" xfId="0" applyNumberFormat="1" applyFont="1"/>
    <xf numFmtId="164" fontId="5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activeCell="M12" sqref="M12"/>
    </sheetView>
  </sheetViews>
  <sheetFormatPr defaultColWidth="62.5546875" defaultRowHeight="13.8" x14ac:dyDescent="0.25"/>
  <cols>
    <col min="1" max="1" width="42" style="2" customWidth="1"/>
    <col min="2" max="5" width="14.77734375" style="2" hidden="1" customWidth="1"/>
    <col min="6" max="7" width="13" style="2" hidden="1" customWidth="1"/>
    <col min="8" max="8" width="13" style="8" hidden="1" customWidth="1"/>
    <col min="9" max="9" width="13.77734375" style="2" customWidth="1"/>
    <col min="10" max="10" width="12.77734375" style="2" bestFit="1" customWidth="1"/>
    <col min="11" max="11" width="13.88671875" style="2" customWidth="1"/>
    <col min="12" max="12" width="16.109375" style="2" customWidth="1"/>
    <col min="13" max="13" width="14.77734375" style="2" customWidth="1"/>
    <col min="14" max="16384" width="62.5546875" style="2"/>
  </cols>
  <sheetData>
    <row r="1" spans="1:13" s="1" customFormat="1" ht="28.2" x14ac:dyDescent="0.3">
      <c r="A1" s="3" t="s">
        <v>12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6" t="s">
        <v>11</v>
      </c>
      <c r="I1" s="6" t="s">
        <v>13</v>
      </c>
      <c r="J1" s="6" t="s">
        <v>15</v>
      </c>
      <c r="K1" s="6" t="s">
        <v>25</v>
      </c>
      <c r="L1" s="6" t="s">
        <v>26</v>
      </c>
      <c r="M1" s="6" t="s">
        <v>27</v>
      </c>
    </row>
    <row r="2" spans="1:13" x14ac:dyDescent="0.25">
      <c r="A2" s="2" t="s">
        <v>0</v>
      </c>
      <c r="B2" s="5">
        <v>2074089</v>
      </c>
      <c r="C2" s="5">
        <v>1849676</v>
      </c>
      <c r="D2" s="5">
        <v>2085397</v>
      </c>
      <c r="E2" s="5">
        <v>2085397</v>
      </c>
      <c r="F2" s="5">
        <v>2460454</v>
      </c>
      <c r="G2" s="5">
        <v>2470932</v>
      </c>
      <c r="H2" s="7">
        <v>2643725</v>
      </c>
      <c r="I2" s="9">
        <v>2115231.5299999998</v>
      </c>
      <c r="J2" s="9">
        <v>3089190</v>
      </c>
      <c r="K2" s="9">
        <v>3142901</v>
      </c>
      <c r="L2" s="9">
        <v>3758898</v>
      </c>
      <c r="M2" s="9">
        <v>3945615</v>
      </c>
    </row>
    <row r="3" spans="1:13" x14ac:dyDescent="0.25">
      <c r="A3" s="2" t="s">
        <v>1</v>
      </c>
      <c r="B3" s="5">
        <v>1490636</v>
      </c>
      <c r="C3" s="5">
        <v>1198459</v>
      </c>
      <c r="D3" s="5">
        <v>1342875</v>
      </c>
      <c r="E3" s="5">
        <v>1464697</v>
      </c>
      <c r="F3" s="5">
        <v>1389816</v>
      </c>
      <c r="G3" s="5">
        <v>1348469</v>
      </c>
      <c r="H3" s="7">
        <v>1349665</v>
      </c>
      <c r="I3" s="9">
        <v>1066807.6800000002</v>
      </c>
      <c r="J3" s="9">
        <v>1716714</v>
      </c>
      <c r="K3" s="9">
        <v>1809928</v>
      </c>
      <c r="L3" s="9">
        <v>2181621</v>
      </c>
      <c r="M3" s="9">
        <v>2117290</v>
      </c>
    </row>
    <row r="4" spans="1:13" x14ac:dyDescent="0.25">
      <c r="A4" s="2" t="s">
        <v>2</v>
      </c>
      <c r="B4" s="5">
        <v>209481</v>
      </c>
      <c r="C4" s="5">
        <v>244060</v>
      </c>
      <c r="D4" s="5">
        <v>325645</v>
      </c>
      <c r="E4" s="5">
        <v>335774</v>
      </c>
      <c r="F4" s="5">
        <v>153952</v>
      </c>
      <c r="G4" s="5">
        <v>176598</v>
      </c>
      <c r="H4" s="7">
        <v>85565</v>
      </c>
      <c r="I4" s="9">
        <v>124692.45</v>
      </c>
      <c r="J4" s="9">
        <v>201648</v>
      </c>
      <c r="K4" s="9">
        <v>196120</v>
      </c>
      <c r="L4" s="9">
        <v>159160</v>
      </c>
      <c r="M4" s="9">
        <v>1032052</v>
      </c>
    </row>
    <row r="5" spans="1:13" x14ac:dyDescent="0.25">
      <c r="A5" s="2" t="s">
        <v>3</v>
      </c>
      <c r="B5" s="5">
        <v>2833</v>
      </c>
      <c r="C5" s="5">
        <v>2477</v>
      </c>
      <c r="D5" s="5">
        <v>2677</v>
      </c>
      <c r="E5" s="5">
        <v>2644</v>
      </c>
      <c r="F5" s="5">
        <v>2606</v>
      </c>
      <c r="G5" s="5">
        <v>2601</v>
      </c>
      <c r="H5" s="7">
        <v>2453</v>
      </c>
      <c r="I5" s="9">
        <v>2400.52</v>
      </c>
      <c r="J5" s="9">
        <v>2622</v>
      </c>
      <c r="K5" s="9">
        <v>2422</v>
      </c>
      <c r="L5" s="9">
        <v>2445</v>
      </c>
      <c r="M5" s="9">
        <v>2418</v>
      </c>
    </row>
    <row r="6" spans="1:13" x14ac:dyDescent="0.25">
      <c r="A6" s="2" t="s">
        <v>4</v>
      </c>
      <c r="B6" s="5">
        <v>4576</v>
      </c>
      <c r="C6" s="5">
        <v>9194</v>
      </c>
      <c r="D6" s="5">
        <v>1126</v>
      </c>
      <c r="E6" s="5">
        <v>0</v>
      </c>
      <c r="F6" s="5">
        <v>1500</v>
      </c>
      <c r="G6" s="5">
        <v>50</v>
      </c>
      <c r="H6" s="7">
        <v>60</v>
      </c>
      <c r="I6" s="9">
        <v>1043</v>
      </c>
      <c r="J6" s="9">
        <v>94</v>
      </c>
      <c r="K6" s="9">
        <v>549</v>
      </c>
      <c r="L6" s="9">
        <v>209</v>
      </c>
      <c r="M6" s="9">
        <v>316</v>
      </c>
    </row>
    <row r="7" spans="1:13" s="1" customFormat="1" x14ac:dyDescent="0.25">
      <c r="A7" s="1" t="s">
        <v>14</v>
      </c>
      <c r="B7" s="10">
        <f>SUM(B2:B6)</f>
        <v>3781615</v>
      </c>
      <c r="C7" s="10">
        <f t="shared" ref="C7:I7" si="0">SUM(C2:C6)</f>
        <v>3303866</v>
      </c>
      <c r="D7" s="10">
        <f t="shared" si="0"/>
        <v>3757720</v>
      </c>
      <c r="E7" s="10">
        <f t="shared" si="0"/>
        <v>3888512</v>
      </c>
      <c r="F7" s="10">
        <f t="shared" si="0"/>
        <v>4008328</v>
      </c>
      <c r="G7" s="10">
        <f t="shared" si="0"/>
        <v>3998650</v>
      </c>
      <c r="H7" s="10">
        <f t="shared" si="0"/>
        <v>4081468</v>
      </c>
      <c r="I7" s="10">
        <f t="shared" si="0"/>
        <v>3310175.18</v>
      </c>
      <c r="J7" s="10">
        <f>SUM(J2:J6)</f>
        <v>5010268</v>
      </c>
      <c r="K7" s="21">
        <f>SUM(K2:K6)</f>
        <v>5151920</v>
      </c>
      <c r="L7" s="21">
        <f>SUM(L2:L6)</f>
        <v>6102333</v>
      </c>
      <c r="M7" s="21">
        <f>SUM(M2:M6)</f>
        <v>7097691</v>
      </c>
    </row>
    <row r="11" spans="1:13" x14ac:dyDescent="0.25">
      <c r="K11" s="20"/>
      <c r="M11" s="20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A4121-8F00-447D-BE23-0FB58C565AF6}">
  <dimension ref="A1:C5"/>
  <sheetViews>
    <sheetView workbookViewId="0">
      <selection activeCell="B3" sqref="B3"/>
    </sheetView>
  </sheetViews>
  <sheetFormatPr defaultRowHeight="14.4" x14ac:dyDescent="0.3"/>
  <cols>
    <col min="2" max="2" width="49.77734375" customWidth="1"/>
    <col min="3" max="3" width="26.33203125" customWidth="1"/>
  </cols>
  <sheetData>
    <row r="1" spans="1:3" x14ac:dyDescent="0.3">
      <c r="A1" s="11" t="s">
        <v>16</v>
      </c>
      <c r="B1" s="12" t="s">
        <v>17</v>
      </c>
      <c r="C1" s="17">
        <v>1489599.8</v>
      </c>
    </row>
    <row r="2" spans="1:3" x14ac:dyDescent="0.3">
      <c r="A2" s="13" t="s">
        <v>18</v>
      </c>
      <c r="B2" s="14" t="s">
        <v>19</v>
      </c>
      <c r="C2" s="18">
        <f>195978.16-2012.5</f>
        <v>193965.66</v>
      </c>
    </row>
    <row r="3" spans="1:3" x14ac:dyDescent="0.3">
      <c r="A3" s="13" t="s">
        <v>20</v>
      </c>
      <c r="B3" s="14" t="s">
        <v>21</v>
      </c>
      <c r="C3" s="18">
        <v>33142.379999999997</v>
      </c>
    </row>
    <row r="4" spans="1:3" x14ac:dyDescent="0.3">
      <c r="A4" s="13" t="s">
        <v>22</v>
      </c>
      <c r="B4" s="14" t="s">
        <v>23</v>
      </c>
      <c r="C4" s="18">
        <v>6.28</v>
      </c>
    </row>
    <row r="5" spans="1:3" ht="15" thickBot="1" x14ac:dyDescent="0.35">
      <c r="A5" s="15"/>
      <c r="B5" s="16" t="s">
        <v>24</v>
      </c>
      <c r="C5" s="19">
        <f>SUM(C1:C4)</f>
        <v>1716714.1199999999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Smaksātie nodokļi_2025</vt:lpstr>
      <vt:lpstr>IIN_2022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Auce Jekabsone</dc:creator>
  <cp:lastModifiedBy>Auce Sukure</cp:lastModifiedBy>
  <dcterms:created xsi:type="dcterms:W3CDTF">2015-06-05T18:17:20Z</dcterms:created>
  <dcterms:modified xsi:type="dcterms:W3CDTF">2026-04-07T12:50:01Z</dcterms:modified>
</cp:coreProperties>
</file>